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" windowWidth="22116" windowHeight="9792"/>
  </bookViews>
  <sheets>
    <sheet name="Cartera METALESPRECIOSOS+MP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17" i="1" l="1"/>
  <c r="D16" i="1"/>
  <c r="D15" i="1"/>
  <c r="A15" i="1"/>
  <c r="D14" i="1"/>
  <c r="D11" i="1"/>
  <c r="D8" i="1"/>
  <c r="D7" i="1"/>
  <c r="D6" i="1"/>
  <c r="D17" i="1" l="1"/>
</calcChain>
</file>

<file path=xl/sharedStrings.xml><?xml version="1.0" encoding="utf-8"?>
<sst xmlns="http://schemas.openxmlformats.org/spreadsheetml/2006/main" count="18" uniqueCount="16">
  <si>
    <t xml:space="preserve">Cta </t>
  </si>
  <si>
    <t>Monto a Invertir</t>
  </si>
  <si>
    <t>Titular</t>
  </si>
  <si>
    <t>CARTERA de INVERSION con RATIO SHARPE &gt; 2</t>
  </si>
  <si>
    <t>ACCIONES Locales</t>
  </si>
  <si>
    <t>CEDEARs</t>
  </si>
  <si>
    <t>RIO TINTO</t>
  </si>
  <si>
    <t>Metales Preciosos</t>
  </si>
  <si>
    <t>ETFs</t>
  </si>
  <si>
    <t>URA</t>
  </si>
  <si>
    <t>SLV</t>
  </si>
  <si>
    <t>GLD</t>
  </si>
  <si>
    <t>Total INVERTIDO</t>
  </si>
  <si>
    <t>(*) Aproximado</t>
  </si>
  <si>
    <t>Completar</t>
  </si>
  <si>
    <t>Elemento quimico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</si>
</sst>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$&quot;\ * #,##0.00_ ;_ &quot;$&quot;\ * \-#,##0.00_ ;_ &quot;$&quot;\ * &quot;-&quot;??_ ;_ @_ "/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4" fontId="0" fillId="2" borderId="0" xfId="0" applyNumberFormat="1" applyFill="1"/>
    <xf numFmtId="0" fontId="0" fillId="3" borderId="0" xfId="0" applyFill="1"/>
    <xf numFmtId="44" fontId="0" fillId="3" borderId="0" xfId="0" applyNumberFormat="1" applyFill="1"/>
    <xf numFmtId="0" fontId="1" fillId="2" borderId="1" xfId="0" applyFont="1" applyFill="1" applyBorder="1"/>
    <xf numFmtId="0" fontId="0" fillId="2" borderId="0" xfId="0" applyFill="1"/>
    <xf numFmtId="0" fontId="2" fillId="0" borderId="0" xfId="0" applyFont="1"/>
    <xf numFmtId="0" fontId="1" fillId="0" borderId="0" xfId="0" applyFont="1"/>
    <xf numFmtId="10" fontId="0" fillId="4" borderId="0" xfId="0" applyNumberFormat="1" applyFill="1"/>
    <xf numFmtId="44" fontId="0" fillId="0" borderId="0" xfId="0" applyNumberFormat="1"/>
    <xf numFmtId="0" fontId="3" fillId="0" borderId="0" xfId="0" applyFont="1"/>
    <xf numFmtId="10" fontId="0" fillId="0" borderId="0" xfId="0" applyNumberFormat="1"/>
    <xf numFmtId="0" fontId="1" fillId="0" borderId="1" xfId="0" applyFont="1" applyBorder="1"/>
    <xf numFmtId="10" fontId="1" fillId="2" borderId="0" xfId="0" applyNumberFormat="1" applyFont="1" applyFill="1"/>
    <xf numFmtId="10" fontId="1" fillId="0" borderId="0" xfId="0" applyNumberFormat="1" applyFont="1"/>
    <xf numFmtId="0" fontId="4" fillId="0" borderId="2" xfId="0" applyFont="1" applyBorder="1"/>
    <xf numFmtId="164" fontId="0" fillId="0" borderId="3" xfId="0" applyNumberFormat="1" applyBorder="1"/>
    <xf numFmtId="44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F15" sqref="F15"/>
    </sheetView>
  </sheetViews>
  <sheetFormatPr baseColWidth="10" defaultRowHeight="14.4" x14ac:dyDescent="0.3"/>
  <cols>
    <col min="4" max="4" width="14.33203125" bestFit="1" customWidth="1"/>
  </cols>
  <sheetData>
    <row r="1" spans="1:7" x14ac:dyDescent="0.3">
      <c r="B1" t="s">
        <v>0</v>
      </c>
      <c r="D1" t="s">
        <v>1</v>
      </c>
    </row>
    <row r="2" spans="1:7" x14ac:dyDescent="0.3">
      <c r="B2" t="s">
        <v>2</v>
      </c>
      <c r="D2" s="1">
        <v>1000000</v>
      </c>
    </row>
    <row r="3" spans="1:7" x14ac:dyDescent="0.3">
      <c r="B3" s="2"/>
      <c r="C3" s="2"/>
      <c r="D3" s="3"/>
    </row>
    <row r="4" spans="1:7" x14ac:dyDescent="0.3">
      <c r="B4" s="4" t="s">
        <v>3</v>
      </c>
      <c r="C4" s="1"/>
      <c r="D4" s="5"/>
      <c r="E4" s="5"/>
    </row>
    <row r="5" spans="1:7" x14ac:dyDescent="0.3">
      <c r="B5" s="6" t="s">
        <v>4</v>
      </c>
      <c r="E5" s="7"/>
      <c r="F5" s="7"/>
      <c r="G5" s="7"/>
    </row>
    <row r="6" spans="1:7" x14ac:dyDescent="0.3">
      <c r="B6" s="7">
        <v>0</v>
      </c>
      <c r="C6" s="8">
        <v>0</v>
      </c>
      <c r="D6" s="9">
        <f>$D$2*C6</f>
        <v>0</v>
      </c>
      <c r="F6" s="10"/>
    </row>
    <row r="7" spans="1:7" x14ac:dyDescent="0.3">
      <c r="B7" s="7">
        <v>0</v>
      </c>
      <c r="C7" s="8">
        <v>0</v>
      </c>
      <c r="D7" s="9">
        <f>$D$2*C7</f>
        <v>0</v>
      </c>
      <c r="F7" s="10"/>
    </row>
    <row r="8" spans="1:7" x14ac:dyDescent="0.3">
      <c r="B8" s="7">
        <v>0</v>
      </c>
      <c r="C8" s="8">
        <v>0</v>
      </c>
      <c r="D8" s="9">
        <f>$D$2*C8</f>
        <v>0</v>
      </c>
      <c r="F8" s="10"/>
    </row>
    <row r="9" spans="1:7" x14ac:dyDescent="0.3">
      <c r="C9" s="11"/>
    </row>
    <row r="10" spans="1:7" x14ac:dyDescent="0.3">
      <c r="B10" s="12" t="s">
        <v>5</v>
      </c>
      <c r="C10" s="11"/>
    </row>
    <row r="11" spans="1:7" x14ac:dyDescent="0.3">
      <c r="A11">
        <v>1</v>
      </c>
      <c r="B11" s="7" t="s">
        <v>6</v>
      </c>
      <c r="C11" s="13">
        <v>0.18</v>
      </c>
      <c r="D11" s="9">
        <f>$D$2*C11</f>
        <v>180000</v>
      </c>
      <c r="F11" s="10" t="s">
        <v>7</v>
      </c>
    </row>
    <row r="12" spans="1:7" x14ac:dyDescent="0.3">
      <c r="B12" s="7"/>
      <c r="C12" s="14"/>
      <c r="D12" s="9"/>
      <c r="F12" s="10"/>
    </row>
    <row r="13" spans="1:7" x14ac:dyDescent="0.3">
      <c r="B13" s="12" t="s">
        <v>8</v>
      </c>
      <c r="C13" s="14"/>
      <c r="F13" s="10"/>
    </row>
    <row r="14" spans="1:7" x14ac:dyDescent="0.3">
      <c r="A14">
        <v>2</v>
      </c>
      <c r="B14" s="7" t="s">
        <v>9</v>
      </c>
      <c r="C14" s="13">
        <v>0.42649999999999999</v>
      </c>
      <c r="D14" s="9">
        <f>$D$2*C14</f>
        <v>426500</v>
      </c>
      <c r="F14" s="10" t="s">
        <v>15</v>
      </c>
    </row>
    <row r="15" spans="1:7" x14ac:dyDescent="0.3">
      <c r="A15">
        <f>1+A14</f>
        <v>3</v>
      </c>
      <c r="B15" s="7" t="s">
        <v>10</v>
      </c>
      <c r="C15" s="13">
        <v>0.1353</v>
      </c>
      <c r="D15" s="9">
        <f t="shared" ref="D15" si="0">$D$2*C15</f>
        <v>135300</v>
      </c>
      <c r="F15" s="10" t="s">
        <v>7</v>
      </c>
    </row>
    <row r="16" spans="1:7" x14ac:dyDescent="0.3">
      <c r="A16">
        <v>4</v>
      </c>
      <c r="B16" s="7" t="s">
        <v>11</v>
      </c>
      <c r="C16" s="13">
        <v>0.25779999999999997</v>
      </c>
      <c r="D16" s="9">
        <f>$D$2*C16</f>
        <v>257799.99999999997</v>
      </c>
      <c r="F16" s="10" t="s">
        <v>7</v>
      </c>
    </row>
    <row r="17" spans="2:4" x14ac:dyDescent="0.3">
      <c r="B17" s="15" t="s">
        <v>12</v>
      </c>
      <c r="C17" s="16">
        <f>SUM(C6:C16)</f>
        <v>0.99960000000000004</v>
      </c>
      <c r="D17" s="17">
        <f>SUM(D6:D16)</f>
        <v>999600</v>
      </c>
    </row>
    <row r="18" spans="2:4" x14ac:dyDescent="0.3">
      <c r="B18" t="s">
        <v>13</v>
      </c>
    </row>
    <row r="20" spans="2:4" x14ac:dyDescent="0.3">
      <c r="B20" s="5"/>
      <c r="C20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Cartera METALESPRECIOSOS+MP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Company Gustavo Ruben</dc:creator>
  <cp:lastModifiedBy>Company Gustavo Ruben</cp:lastModifiedBy>
  <dcterms:created xsi:type="dcterms:W3CDTF">2025-09-26T23:49:46Z</dcterms:created>
  <dcterms:modified xsi:type="dcterms:W3CDTF">2025-09-26T23:50:58Z</dcterms:modified>
</cp:coreProperties>
</file>